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5\Cuenta Publica 2024\"/>
    </mc:Choice>
  </mc:AlternateContent>
  <xr:revisionPtr revIDLastSave="0" documentId="13_ncr:1_{26D389B2-E155-4A35-A07E-789F95D597FD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G8" i="1"/>
  <c r="G26" i="1" s="1"/>
  <c r="F8" i="1"/>
  <c r="D8" i="1"/>
  <c r="C8" i="1"/>
  <c r="E18" i="1" l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<sst xmlns="http://schemas.openxmlformats.org/spreadsheetml/2006/main" count="40" uniqueCount="36">
  <si>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</si>
  <si>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</si>
  <si>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</si>
  <si>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</si>
  <si>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</si>
  <si>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</si>
  <si>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</si>
  <si>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</si>
  <si>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</si>
  <si>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</si>
  <si>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</si>
  <si>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</si>
  <si>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</si>
  <si>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</si>
  <si>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</si>
  <si>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</si>
  <si>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</si>
  <si>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</si>
  <si>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</si>
  <si>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</si>
  <si>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</si>
  <si>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</si>
  <si>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</si>
  <si>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</si>
  <si>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</si>
  <si>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</si>
  <si>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</si>
  <si>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</si>
  <si>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</si>
  <si>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Del 01 de enero al 31 de diciembre del 2024</t>
  </si>
  <si>
    <t>JUNTA MUNICIPAL DE AGUA Y SANEAMIENTO DE CASAS GRANDES</t>
  </si>
  <si>
    <t xml:space="preserve">                                          C. JUAN RAFAEL OCHOA CASTILLO</t>
  </si>
  <si>
    <t xml:space="preserve">                            DIRECTOR EJECUTIVO DE JMAS CASAS GRANDES</t>
  </si>
  <si>
    <t>DIRECTOR FINANCIERO DE JMAS CASAS GRANDES</t>
  </si>
  <si>
    <t xml:space="preserve">            C.P BRAIYAN ULISES DIAZ PACHECO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</si>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</sst>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zoomScale="90" zoomScaleNormal="90" workbookViewId="0">
      <selection activeCell="B38" sqref="B2:H38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5703125" style="1" customWidth="1"/>
    <col min="6" max="8" width="11.42578125" style="1"/>
    <col min="9" max="9" width="13.425781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30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29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9283698</v>
      </c>
      <c r="D8" s="18">
        <f>SUM(D9:D16)</f>
        <v>1332290</v>
      </c>
      <c r="E8" s="21">
        <f t="shared" ref="E8:E16" si="0">C8+D8</f>
        <v>10615988</v>
      </c>
      <c r="F8" s="18">
        <f>SUM(F9:F16)</f>
        <v>9428386</v>
      </c>
      <c r="G8" s="21">
        <f>SUM(G9:G16)</f>
        <v>9428386</v>
      </c>
      <c r="H8" s="5">
        <f t="shared" ref="H8:H16" si="1">G8-C8</f>
        <v>144688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9283698</v>
      </c>
      <c r="D12" s="19">
        <v>1332290</v>
      </c>
      <c r="E12" s="23">
        <f t="shared" si="0"/>
        <v>10615988</v>
      </c>
      <c r="F12" s="19">
        <v>9428386</v>
      </c>
      <c r="G12" s="22">
        <v>9428386</v>
      </c>
      <c r="H12" s="7">
        <f t="shared" si="1"/>
        <v>144688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517343</v>
      </c>
      <c r="D18" s="18">
        <f>SUM(D19:D22)</f>
        <v>-133896</v>
      </c>
      <c r="E18" s="21">
        <f>C18+D18</f>
        <v>383447</v>
      </c>
      <c r="F18" s="18">
        <f>SUM(F19:F22)</f>
        <v>383447</v>
      </c>
      <c r="G18" s="21">
        <f>SUM(G19:G22)</f>
        <v>383447</v>
      </c>
      <c r="H18" s="5">
        <f>G18-C18</f>
        <v>-133896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517343</v>
      </c>
      <c r="D22" s="19">
        <v>-133896</v>
      </c>
      <c r="E22" s="23">
        <f>C22+D22</f>
        <v>383447</v>
      </c>
      <c r="F22" s="19">
        <v>383447</v>
      </c>
      <c r="G22" s="22">
        <v>383447</v>
      </c>
      <c r="H22" s="7">
        <f>G22-C22</f>
        <v>-133896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9801041</v>
      </c>
      <c r="D26" s="26">
        <f>SUM(D24,D18,D8)</f>
        <v>1198394</v>
      </c>
      <c r="E26" s="15">
        <f>SUM(D26,C26)</f>
        <v>10999435</v>
      </c>
      <c r="F26" s="26">
        <f>SUM(F24,F18,F8)</f>
        <v>9811833</v>
      </c>
      <c r="G26" s="15">
        <f>SUM(G24,G18,G8)</f>
        <v>9811833</v>
      </c>
      <c r="H26" s="28">
        <f>SUM(G26-C26)</f>
        <v>10792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>
      <c r="B29" s="3" t="s">
        <v>35</v>
      </c>
    </row>
    <row r="30" spans="2:8" s="3" customFormat="1" x14ac:dyDescent="0.2"/>
    <row r="31" spans="2:8" s="3" customFormat="1" x14ac:dyDescent="0.2"/>
    <row r="32" spans="2:8" s="3" customFormat="1" x14ac:dyDescent="0.2"/>
    <row r="33" spans="2:4" s="3" customFormat="1" x14ac:dyDescent="0.2"/>
    <row r="34" spans="2:4" s="3" customFormat="1" x14ac:dyDescent="0.2"/>
    <row r="35" spans="2:4" s="3" customFormat="1" x14ac:dyDescent="0.2"/>
    <row r="36" spans="2:4" s="3" customFormat="1" x14ac:dyDescent="0.2"/>
    <row r="37" spans="2:4" s="3" customFormat="1" x14ac:dyDescent="0.2">
      <c r="B37" s="3" t="s">
        <v>31</v>
      </c>
      <c r="D37" s="3" t="s">
        <v>34</v>
      </c>
    </row>
    <row r="38" spans="2:4" s="3" customFormat="1" x14ac:dyDescent="0.2">
      <c r="B38" s="3" t="s">
        <v>32</v>
      </c>
      <c r="D38" s="3" t="s">
        <v>33</v>
      </c>
    </row>
    <row r="39" spans="2:4" s="3" customFormat="1" x14ac:dyDescent="0.2"/>
    <row r="40" spans="2:4" s="3" customFormat="1" x14ac:dyDescent="0.2"/>
    <row r="41" spans="2:4" s="3" customFormat="1" x14ac:dyDescent="0.2"/>
    <row r="42" spans="2:4" s="3" customFormat="1" x14ac:dyDescent="0.2"/>
    <row r="43" spans="2:4" s="3" customFormat="1" x14ac:dyDescent="0.2"/>
    <row r="44" spans="2:4" s="3" customFormat="1" x14ac:dyDescent="0.2"/>
    <row r="45" spans="2:4" s="3" customFormat="1" x14ac:dyDescent="0.2"/>
    <row r="46" spans="2:4" s="3" customFormat="1" x14ac:dyDescent="0.2"/>
    <row r="47" spans="2:4" s="3" customFormat="1" x14ac:dyDescent="0.2"/>
    <row r="48" spans="2: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2025-01-30T16:03:55Z</cp:lastPrinted>
  <dcterms:created xsi:type="dcterms:W3CDTF">2019-12-05T18:23:32Z</dcterms:created>
  <dcterms:modified xsi:type="dcterms:W3CDTF">2025-01-30T16:03:59Z</dcterms:modified>
</cp:coreProperties>
</file>